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INVESTOINNIT\Luodontie 2025\"/>
    </mc:Choice>
  </mc:AlternateContent>
  <xr:revisionPtr revIDLastSave="0" documentId="13_ncr:1_{35309A23-0643-4570-BA17-F1C830102CA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Table 1" sheetId="1" r:id="rId1"/>
  </sheets>
  <definedNames>
    <definedName name="_Hlk503781661" localSheetId="0">'Table 1'!$A$37</definedName>
    <definedName name="_Hlk503781952" localSheetId="0">'Table 1'!$A$40</definedName>
    <definedName name="_Hlk95473789" localSheetId="0">'Table 1'!$B$34</definedName>
    <definedName name="_Toc490045775" localSheetId="0">'Table 1'!$A$34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5" i="1"/>
  <c r="G14" i="1"/>
  <c r="G13" i="1"/>
  <c r="G10" i="1"/>
  <c r="G9" i="1"/>
  <c r="G8" i="1"/>
  <c r="G7" i="1"/>
  <c r="G5" i="1"/>
  <c r="D19" i="1"/>
  <c r="G19" i="1" s="1"/>
  <c r="D21" i="1" l="1"/>
  <c r="G21" i="1" s="1"/>
  <c r="D20" i="1"/>
  <c r="G20" i="1" s="1"/>
  <c r="D18" i="1"/>
  <c r="G18" i="1" s="1"/>
  <c r="G31" i="1"/>
  <c r="G30" i="1"/>
  <c r="G29" i="1"/>
  <c r="G28" i="1"/>
  <c r="G4" i="1"/>
  <c r="D6" i="1"/>
  <c r="G6" i="1" s="1"/>
  <c r="G25" i="1" l="1"/>
</calcChain>
</file>

<file path=xl/sharedStrings.xml><?xml version="1.0" encoding="utf-8"?>
<sst xmlns="http://schemas.openxmlformats.org/spreadsheetml/2006/main" count="80" uniqueCount="64">
  <si>
    <r>
      <rPr>
        <b/>
        <sz val="7"/>
        <rFont val="Arial"/>
        <family val="2"/>
      </rPr>
      <t>Olevat rakenteet ja rakennusosat</t>
    </r>
  </si>
  <si>
    <r>
      <rPr>
        <sz val="7"/>
        <rFont val="Arial"/>
        <family val="2"/>
      </rPr>
      <t>m2tr</t>
    </r>
  </si>
  <si>
    <r>
      <rPr>
        <sz val="7"/>
        <rFont val="Arial"/>
        <family val="2"/>
      </rPr>
      <t>Poistettavat pintamaat</t>
    </r>
  </si>
  <si>
    <r>
      <rPr>
        <sz val="7"/>
        <rFont val="Arial"/>
        <family val="2"/>
      </rPr>
      <t>m3ktr</t>
    </r>
  </si>
  <si>
    <r>
      <rPr>
        <sz val="7"/>
        <rFont val="Arial"/>
        <family val="2"/>
      </rPr>
      <t>mtr</t>
    </r>
  </si>
  <si>
    <r>
      <rPr>
        <sz val="7"/>
        <rFont val="Arial"/>
        <family val="2"/>
      </rPr>
      <t>kpl</t>
    </r>
  </si>
  <si>
    <r>
      <rPr>
        <b/>
        <sz val="7"/>
        <rFont val="Arial"/>
        <family val="2"/>
      </rPr>
      <t>Maaleikkaukset ja -kaivannot</t>
    </r>
  </si>
  <si>
    <r>
      <rPr>
        <sz val="7"/>
        <rFont val="Arial"/>
        <family val="2"/>
      </rPr>
      <t>Kallioavoleikkaus, erittelemätön</t>
    </r>
  </si>
  <si>
    <r>
      <rPr>
        <sz val="7"/>
        <rFont val="Arial"/>
        <family val="2"/>
      </rPr>
      <t>m3rtr</t>
    </r>
  </si>
  <si>
    <r>
      <rPr>
        <b/>
        <sz val="7"/>
        <rFont val="Arial"/>
        <family val="2"/>
      </rPr>
      <t>Päällysrakenteen osat ja radan alusrakennekerrokset</t>
    </r>
  </si>
  <si>
    <r>
      <rPr>
        <sz val="7"/>
        <rFont val="Arial"/>
        <family val="2"/>
      </rPr>
      <t>Suodatinkerrokset</t>
    </r>
  </si>
  <si>
    <r>
      <rPr>
        <sz val="7"/>
        <rFont val="Arial"/>
        <family val="2"/>
      </rPr>
      <t>Sitomattomat kantavat kerrokset</t>
    </r>
  </si>
  <si>
    <r>
      <rPr>
        <b/>
        <sz val="7"/>
        <rFont val="Arial"/>
        <family val="2"/>
      </rPr>
      <t>Sähkö-, tele- ja konetekniset järjestelmät</t>
    </r>
  </si>
  <si>
    <r>
      <rPr>
        <sz val="7"/>
        <rFont val="Arial"/>
        <family val="2"/>
      </rPr>
      <t>Kaapelikaivannon suojaputket ja -kourut</t>
    </r>
  </si>
  <si>
    <r>
      <rPr>
        <sz val="7"/>
        <rFont val="Arial"/>
        <family val="2"/>
      </rPr>
      <t>Muovi</t>
    </r>
  </si>
  <si>
    <r>
      <rPr>
        <sz val="7"/>
        <rFont val="Arial"/>
        <family val="2"/>
      </rPr>
      <t>m</t>
    </r>
  </si>
  <si>
    <r>
      <rPr>
        <sz val="7"/>
        <rFont val="Arial"/>
        <family val="2"/>
      </rPr>
      <t>Valaisimet</t>
    </r>
  </si>
  <si>
    <r>
      <rPr>
        <sz val="7"/>
        <rFont val="Arial"/>
        <family val="2"/>
      </rPr>
      <t>Pylväät + jalustat</t>
    </r>
  </si>
  <si>
    <r>
      <rPr>
        <sz val="7"/>
        <rFont val="Arial"/>
        <family val="2"/>
      </rPr>
      <t>Kaapelointi</t>
    </r>
  </si>
  <si>
    <r>
      <rPr>
        <sz val="7"/>
        <rFont val="Arial"/>
        <family val="2"/>
      </rPr>
      <t>AXMK 4x35 + Cu16 kupariköysi 50 m</t>
    </r>
  </si>
  <si>
    <t>Poistettava päällyste</t>
  </si>
  <si>
    <t>Kustannus</t>
  </si>
  <si>
    <t>Yksikkö-hinta</t>
  </si>
  <si>
    <t>Kpl</t>
  </si>
  <si>
    <t>Poistettavat puut  kantoineen</t>
  </si>
  <si>
    <t>Päällyste vanhaa ja ohutta</t>
  </si>
  <si>
    <t>Ø 250</t>
  </si>
  <si>
    <t>Maaleikkaus</t>
  </si>
  <si>
    <t xml:space="preserve">Suodatinkangas </t>
  </si>
  <si>
    <t>N3</t>
  </si>
  <si>
    <t>Muoviputkirummut</t>
  </si>
  <si>
    <t>Ø 315,  asennettuna perustuksineen</t>
  </si>
  <si>
    <t>Hulevesiputken tarkastus ja huuhtelu</t>
  </si>
  <si>
    <t>Ø 250 asennettuna perustuksineen</t>
  </si>
  <si>
    <t>Maakivet &gt; 1 m3</t>
  </si>
  <si>
    <t>Neliölouhinta tai rammerointi</t>
  </si>
  <si>
    <t>kpl</t>
  </si>
  <si>
    <t>Jakava / kantava</t>
  </si>
  <si>
    <r>
      <t>Hk</t>
    </r>
    <r>
      <rPr>
        <sz val="7"/>
        <rFont val="Arial"/>
        <family val="2"/>
      </rPr>
      <t>. ~200 mm</t>
    </r>
  </si>
  <si>
    <r>
      <rPr>
        <sz val="7"/>
        <rFont val="Arial"/>
        <family val="2"/>
      </rPr>
      <t>Profilointi M 0/16</t>
    </r>
    <r>
      <rPr>
        <sz val="7"/>
        <rFont val="Arial"/>
        <family val="2"/>
      </rPr>
      <t>, 50 mm</t>
    </r>
  </si>
  <si>
    <t>jm</t>
  </si>
  <si>
    <t>PYHÄJOEN KUNTA PORMANNINTIEN KEVYT SANEERAUS</t>
  </si>
  <si>
    <t>Litteranimi</t>
  </si>
  <si>
    <t>Tarkennus</t>
  </si>
  <si>
    <t>Määrä</t>
  </si>
  <si>
    <t>Yks.</t>
  </si>
  <si>
    <r>
      <t>Maaleikkaus</t>
    </r>
    <r>
      <rPr>
        <sz val="7"/>
        <rFont val="Arial"/>
        <family val="2"/>
      </rPr>
      <t>, massat läjitykseen</t>
    </r>
    <r>
      <rPr>
        <sz val="7"/>
        <rFont val="Arial"/>
        <family val="2"/>
      </rPr>
      <t>, ~500 mm</t>
    </r>
  </si>
  <si>
    <t>Ojien perkaus</t>
  </si>
  <si>
    <t>m2rtr</t>
  </si>
  <si>
    <r>
      <t>M 0/56</t>
    </r>
    <r>
      <rPr>
        <sz val="7"/>
        <rFont val="Arial"/>
        <family val="2"/>
      </rPr>
      <t xml:space="preserve">  --  0/32 ~250 mm</t>
    </r>
  </si>
  <si>
    <t>Ei kuulu yllä olevaan urakkaan kuin kaivuutöiden osalta</t>
  </si>
  <si>
    <t>Kuuluu maanleikkaukseen</t>
  </si>
  <si>
    <t>Tarjouksen vertailuhinta</t>
  </si>
  <si>
    <t>Tarjouksen tekijä:</t>
  </si>
  <si>
    <t>__________________________________</t>
  </si>
  <si>
    <t>Yhteyshenkilö:</t>
  </si>
  <si>
    <t>Osoite:</t>
  </si>
  <si>
    <t>Puhelin:</t>
  </si>
  <si>
    <t>Sähköposti:</t>
  </si>
  <si>
    <t>Aika ja paikka:</t>
  </si>
  <si>
    <t xml:space="preserve">Allekirjoitus: </t>
  </si>
  <si>
    <t xml:space="preserve">Nimen selvennys: </t>
  </si>
  <si>
    <t>YKSIKKÖHINTALUETTELO</t>
  </si>
  <si>
    <t>Jos tarpeen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</si>
</sst>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7"/>
      <name val="Arial"/>
      <family val="2"/>
    </font>
    <font>
      <b/>
      <sz val="7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b/>
      <sz val="8.5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9"/>
      <color rgb="FFFF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 wrapText="1"/>
    </xf>
    <xf numFmtId="0" fontId="1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" fontId="3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0" fillId="2" borderId="1" xfId="0" applyNumberForma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 vertical="top" wrapText="1"/>
    </xf>
    <xf numFmtId="4" fontId="0" fillId="0" borderId="1" xfId="0" applyNumberFormat="1" applyBorder="1" applyAlignment="1">
      <alignment horizontal="right" wrapText="1"/>
    </xf>
    <xf numFmtId="4" fontId="0" fillId="0" borderId="0" xfId="0" applyNumberFormat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="145" zoomScaleNormal="145" workbookViewId="0">
      <selection activeCell="G25" sqref="G25"/>
    </sheetView>
  </sheetViews>
  <sheetFormatPr defaultRowHeight="13" x14ac:dyDescent="0.3"/>
  <cols>
    <col min="1" max="1" width="15.796875" customWidth="1"/>
    <col min="2" max="2" width="18.296875" customWidth="1"/>
    <col min="3" max="3" width="26.796875" customWidth="1"/>
    <col min="4" max="4" width="8" customWidth="1"/>
    <col min="5" max="5" width="6.8984375" customWidth="1"/>
    <col min="6" max="6" width="9.59765625" style="11" customWidth="1"/>
    <col min="7" max="7" width="11.296875" style="11" customWidth="1"/>
  </cols>
  <sheetData>
    <row r="1" spans="1:7" s="23" customFormat="1" ht="21.65" customHeight="1" x14ac:dyDescent="0.3">
      <c r="A1" s="35" t="s">
        <v>41</v>
      </c>
      <c r="B1" s="35"/>
      <c r="C1" s="20" t="s">
        <v>62</v>
      </c>
      <c r="D1" s="21"/>
      <c r="E1" s="21"/>
      <c r="F1" s="22"/>
      <c r="G1" s="22"/>
    </row>
    <row r="2" spans="1:7" s="15" customFormat="1" ht="21.5" customHeight="1" x14ac:dyDescent="0.3">
      <c r="A2" s="33" t="s">
        <v>42</v>
      </c>
      <c r="B2" s="34"/>
      <c r="C2" s="13" t="s">
        <v>43</v>
      </c>
      <c r="D2" s="13" t="s">
        <v>44</v>
      </c>
      <c r="E2" s="13" t="s">
        <v>45</v>
      </c>
      <c r="F2" s="14" t="s">
        <v>22</v>
      </c>
      <c r="G2" s="14" t="s">
        <v>21</v>
      </c>
    </row>
    <row r="3" spans="1:7" ht="10" customHeight="1" x14ac:dyDescent="0.3">
      <c r="A3" s="29" t="s">
        <v>0</v>
      </c>
      <c r="B3" s="30"/>
      <c r="C3" s="1"/>
      <c r="D3" s="1"/>
      <c r="E3" s="1"/>
      <c r="F3" s="8"/>
      <c r="G3" s="8"/>
    </row>
    <row r="4" spans="1:7" ht="10" customHeight="1" x14ac:dyDescent="0.3">
      <c r="A4" s="26" t="s">
        <v>24</v>
      </c>
      <c r="B4" s="25"/>
      <c r="C4" s="3"/>
      <c r="D4" s="4">
        <v>4</v>
      </c>
      <c r="E4" s="12" t="s">
        <v>23</v>
      </c>
      <c r="F4" s="9"/>
      <c r="G4" s="9">
        <f t="shared" ref="G4:G23" si="0">+D4*F4</f>
        <v>0</v>
      </c>
    </row>
    <row r="5" spans="1:7" ht="10" customHeight="1" x14ac:dyDescent="0.3">
      <c r="A5" s="24" t="s">
        <v>2</v>
      </c>
      <c r="B5" s="25"/>
      <c r="C5" s="12" t="s">
        <v>51</v>
      </c>
      <c r="D5" s="4"/>
      <c r="E5" s="5" t="s">
        <v>1</v>
      </c>
      <c r="F5" s="9"/>
      <c r="G5" s="9">
        <f t="shared" si="0"/>
        <v>0</v>
      </c>
    </row>
    <row r="6" spans="1:7" ht="10" customHeight="1" x14ac:dyDescent="0.3">
      <c r="A6" s="26" t="s">
        <v>20</v>
      </c>
      <c r="B6" s="25"/>
      <c r="C6" s="12" t="s">
        <v>25</v>
      </c>
      <c r="D6" s="4">
        <f>150*4+18+14*2+18</f>
        <v>664</v>
      </c>
      <c r="E6" s="5" t="s">
        <v>1</v>
      </c>
      <c r="F6" s="9"/>
      <c r="G6" s="9">
        <f t="shared" si="0"/>
        <v>0</v>
      </c>
    </row>
    <row r="7" spans="1:7" ht="9" customHeight="1" x14ac:dyDescent="0.3">
      <c r="A7" s="31"/>
      <c r="B7" s="32"/>
      <c r="C7" s="3"/>
      <c r="D7" s="3"/>
      <c r="E7" s="3"/>
      <c r="F7" s="10"/>
      <c r="G7" s="9">
        <f t="shared" si="0"/>
        <v>0</v>
      </c>
    </row>
    <row r="8" spans="1:7" ht="10" customHeight="1" x14ac:dyDescent="0.3">
      <c r="A8" s="26" t="s">
        <v>30</v>
      </c>
      <c r="B8" s="25"/>
      <c r="C8" s="12" t="s">
        <v>31</v>
      </c>
      <c r="D8" s="4">
        <v>18</v>
      </c>
      <c r="E8" s="5" t="s">
        <v>4</v>
      </c>
      <c r="F8" s="9"/>
      <c r="G8" s="9">
        <f t="shared" si="0"/>
        <v>0</v>
      </c>
    </row>
    <row r="9" spans="1:7" ht="10" customHeight="1" x14ac:dyDescent="0.3">
      <c r="A9" s="26" t="s">
        <v>30</v>
      </c>
      <c r="B9" s="25"/>
      <c r="C9" s="12" t="s">
        <v>33</v>
      </c>
      <c r="D9" s="4">
        <v>20</v>
      </c>
      <c r="E9" s="5" t="s">
        <v>4</v>
      </c>
      <c r="F9" s="9"/>
      <c r="G9" s="9">
        <f t="shared" si="0"/>
        <v>0</v>
      </c>
    </row>
    <row r="10" spans="1:7" ht="10" customHeight="1" x14ac:dyDescent="0.3">
      <c r="A10" s="26" t="s">
        <v>32</v>
      </c>
      <c r="B10" s="25"/>
      <c r="C10" s="12" t="s">
        <v>26</v>
      </c>
      <c r="D10" s="4">
        <v>20</v>
      </c>
      <c r="E10" s="5" t="s">
        <v>4</v>
      </c>
      <c r="F10" s="9"/>
      <c r="G10" s="9">
        <f t="shared" si="0"/>
        <v>0</v>
      </c>
    </row>
    <row r="11" spans="1:7" ht="10" customHeight="1" x14ac:dyDescent="0.3">
      <c r="A11" s="7"/>
      <c r="B11" s="2"/>
      <c r="C11" s="12"/>
      <c r="D11" s="4"/>
      <c r="E11" s="5"/>
      <c r="F11" s="9"/>
      <c r="G11" s="9"/>
    </row>
    <row r="12" spans="1:7" ht="10" customHeight="1" x14ac:dyDescent="0.3">
      <c r="A12" s="31" t="s">
        <v>6</v>
      </c>
      <c r="B12" s="32"/>
      <c r="C12" s="3"/>
      <c r="D12" s="3"/>
      <c r="E12" s="3"/>
      <c r="F12" s="10"/>
      <c r="G12" s="9"/>
    </row>
    <row r="13" spans="1:7" ht="10" customHeight="1" x14ac:dyDescent="0.3">
      <c r="A13" s="26" t="s">
        <v>27</v>
      </c>
      <c r="B13" s="25"/>
      <c r="C13" s="12" t="s">
        <v>46</v>
      </c>
      <c r="D13" s="4">
        <v>407</v>
      </c>
      <c r="E13" s="5" t="s">
        <v>3</v>
      </c>
      <c r="F13" s="9"/>
      <c r="G13" s="9">
        <f t="shared" si="0"/>
        <v>0</v>
      </c>
    </row>
    <row r="14" spans="1:7" ht="10" customHeight="1" x14ac:dyDescent="0.3">
      <c r="A14" s="24" t="s">
        <v>7</v>
      </c>
      <c r="B14" s="25"/>
      <c r="C14" s="12" t="s">
        <v>35</v>
      </c>
      <c r="D14" s="4">
        <v>10</v>
      </c>
      <c r="E14" s="5" t="s">
        <v>48</v>
      </c>
      <c r="F14" s="9"/>
      <c r="G14" s="9">
        <f t="shared" si="0"/>
        <v>0</v>
      </c>
    </row>
    <row r="15" spans="1:7" ht="10" customHeight="1" x14ac:dyDescent="0.3">
      <c r="A15" s="6" t="s">
        <v>34</v>
      </c>
      <c r="B15" s="2"/>
      <c r="C15" s="3"/>
      <c r="D15" s="4">
        <v>2</v>
      </c>
      <c r="E15" s="5" t="s">
        <v>36</v>
      </c>
      <c r="F15" s="9"/>
      <c r="G15" s="9">
        <f t="shared" si="0"/>
        <v>0</v>
      </c>
    </row>
    <row r="16" spans="1:7" ht="10" customHeight="1" x14ac:dyDescent="0.3">
      <c r="A16" s="6"/>
      <c r="B16" s="2"/>
      <c r="C16" s="3"/>
      <c r="D16" s="4"/>
      <c r="E16" s="5"/>
      <c r="F16" s="9"/>
      <c r="G16" s="9"/>
    </row>
    <row r="17" spans="1:7" ht="9" customHeight="1" x14ac:dyDescent="0.3">
      <c r="A17" s="31" t="s">
        <v>9</v>
      </c>
      <c r="B17" s="32"/>
      <c r="C17" s="3"/>
      <c r="D17" s="3"/>
      <c r="E17" s="3"/>
      <c r="F17" s="10"/>
      <c r="G17" s="9"/>
    </row>
    <row r="18" spans="1:7" ht="10" customHeight="1" x14ac:dyDescent="0.3">
      <c r="A18" s="24" t="s">
        <v>10</v>
      </c>
      <c r="B18" s="25"/>
      <c r="C18" s="12" t="s">
        <v>38</v>
      </c>
      <c r="D18" s="4">
        <f>+D19*0.2</f>
        <v>162.80000000000001</v>
      </c>
      <c r="E18" s="5" t="s">
        <v>8</v>
      </c>
      <c r="F18" s="9"/>
      <c r="G18" s="9">
        <f t="shared" si="0"/>
        <v>0</v>
      </c>
    </row>
    <row r="19" spans="1:7" ht="10" customHeight="1" x14ac:dyDescent="0.3">
      <c r="A19" s="26" t="s">
        <v>28</v>
      </c>
      <c r="B19" s="25"/>
      <c r="C19" s="5" t="s">
        <v>29</v>
      </c>
      <c r="D19" s="4">
        <f>150*5+18+14*2+18</f>
        <v>814</v>
      </c>
      <c r="E19" s="5" t="s">
        <v>1</v>
      </c>
      <c r="F19" s="9"/>
      <c r="G19" s="9">
        <f t="shared" si="0"/>
        <v>0</v>
      </c>
    </row>
    <row r="20" spans="1:7" ht="10" customHeight="1" x14ac:dyDescent="0.3">
      <c r="A20" s="26" t="s">
        <v>37</v>
      </c>
      <c r="B20" s="25"/>
      <c r="C20" s="5" t="s">
        <v>49</v>
      </c>
      <c r="D20" s="4">
        <f>+D19*0.25</f>
        <v>203.5</v>
      </c>
      <c r="E20" s="5" t="s">
        <v>8</v>
      </c>
      <c r="F20" s="9"/>
      <c r="G20" s="9">
        <f t="shared" si="0"/>
        <v>0</v>
      </c>
    </row>
    <row r="21" spans="1:7" ht="10" customHeight="1" x14ac:dyDescent="0.3">
      <c r="A21" s="24" t="s">
        <v>11</v>
      </c>
      <c r="B21" s="25"/>
      <c r="C21" s="12" t="s">
        <v>39</v>
      </c>
      <c r="D21" s="4">
        <f>+D19*0.05</f>
        <v>40.700000000000003</v>
      </c>
      <c r="E21" s="5" t="s">
        <v>8</v>
      </c>
      <c r="F21" s="9"/>
      <c r="G21" s="9">
        <f t="shared" si="0"/>
        <v>0</v>
      </c>
    </row>
    <row r="22" spans="1:7" ht="10" customHeight="1" x14ac:dyDescent="0.3">
      <c r="A22" s="6"/>
      <c r="B22" s="2"/>
      <c r="C22" s="12"/>
      <c r="D22" s="4"/>
      <c r="E22" s="5"/>
      <c r="F22" s="9"/>
      <c r="G22" s="9"/>
    </row>
    <row r="23" spans="1:7" ht="10" customHeight="1" x14ac:dyDescent="0.3">
      <c r="A23" s="7" t="s">
        <v>47</v>
      </c>
      <c r="B23" s="2"/>
      <c r="C23" s="12" t="s">
        <v>63</v>
      </c>
      <c r="D23" s="4">
        <v>300</v>
      </c>
      <c r="E23" s="12" t="s">
        <v>40</v>
      </c>
      <c r="F23" s="9"/>
      <c r="G23" s="9">
        <f t="shared" si="0"/>
        <v>0</v>
      </c>
    </row>
    <row r="24" spans="1:7" ht="10" customHeight="1" x14ac:dyDescent="0.3">
      <c r="A24" s="6"/>
      <c r="B24" s="2"/>
      <c r="C24" s="3"/>
      <c r="D24" s="4"/>
      <c r="E24" s="12"/>
      <c r="F24" s="9"/>
      <c r="G24" s="9"/>
    </row>
    <row r="25" spans="1:7" ht="12" customHeight="1" x14ac:dyDescent="0.3">
      <c r="A25" s="6"/>
      <c r="B25" s="2"/>
      <c r="C25" s="19" t="s">
        <v>52</v>
      </c>
      <c r="D25" s="18"/>
      <c r="E25" s="12"/>
      <c r="F25" s="9"/>
      <c r="G25" s="16">
        <f>SUM(G4:G23)</f>
        <v>0</v>
      </c>
    </row>
    <row r="26" spans="1:7" ht="10" customHeight="1" x14ac:dyDescent="0.3">
      <c r="A26" s="6"/>
      <c r="B26" s="2"/>
      <c r="C26" s="3"/>
      <c r="D26" s="4"/>
      <c r="E26" s="12"/>
      <c r="F26" s="9"/>
      <c r="G26" s="9"/>
    </row>
    <row r="27" spans="1:7" ht="24.5" customHeight="1" x14ac:dyDescent="0.3">
      <c r="A27" s="29" t="s">
        <v>12</v>
      </c>
      <c r="B27" s="30"/>
      <c r="C27" s="17" t="s">
        <v>50</v>
      </c>
      <c r="D27" s="1"/>
      <c r="E27" s="1"/>
      <c r="F27" s="8"/>
      <c r="G27" s="8"/>
    </row>
    <row r="28" spans="1:7" ht="10" customHeight="1" x14ac:dyDescent="0.3">
      <c r="A28" s="24" t="s">
        <v>13</v>
      </c>
      <c r="B28" s="25"/>
      <c r="C28" s="5" t="s">
        <v>14</v>
      </c>
      <c r="D28" s="4"/>
      <c r="E28" s="5" t="s">
        <v>15</v>
      </c>
      <c r="F28" s="9"/>
      <c r="G28" s="9">
        <f t="shared" ref="G28:G31" si="1">+D28*F28</f>
        <v>0</v>
      </c>
    </row>
    <row r="29" spans="1:7" ht="10" customHeight="1" x14ac:dyDescent="0.3">
      <c r="A29" s="24" t="s">
        <v>16</v>
      </c>
      <c r="B29" s="25"/>
      <c r="C29" s="3"/>
      <c r="D29" s="4">
        <v>7</v>
      </c>
      <c r="E29" s="5" t="s">
        <v>5</v>
      </c>
      <c r="F29" s="9"/>
      <c r="G29" s="9">
        <f t="shared" si="1"/>
        <v>0</v>
      </c>
    </row>
    <row r="30" spans="1:7" ht="10" customHeight="1" x14ac:dyDescent="0.3">
      <c r="A30" s="24" t="s">
        <v>17</v>
      </c>
      <c r="B30" s="25"/>
      <c r="C30" s="3"/>
      <c r="D30" s="4">
        <v>7</v>
      </c>
      <c r="E30" s="5" t="s">
        <v>5</v>
      </c>
      <c r="F30" s="9"/>
      <c r="G30" s="9">
        <f t="shared" si="1"/>
        <v>0</v>
      </c>
    </row>
    <row r="31" spans="1:7" ht="10" customHeight="1" x14ac:dyDescent="0.3">
      <c r="A31" s="24" t="s">
        <v>18</v>
      </c>
      <c r="B31" s="25"/>
      <c r="C31" s="5" t="s">
        <v>19</v>
      </c>
      <c r="D31" s="4">
        <v>250</v>
      </c>
      <c r="E31" s="5" t="s">
        <v>15</v>
      </c>
      <c r="F31" s="9"/>
      <c r="G31" s="9">
        <f t="shared" si="1"/>
        <v>0</v>
      </c>
    </row>
    <row r="32" spans="1:7" ht="10.25" customHeight="1" x14ac:dyDescent="0.3">
      <c r="A32" s="27"/>
      <c r="B32" s="28"/>
      <c r="C32" s="3"/>
      <c r="D32" s="3"/>
      <c r="E32" s="3"/>
      <c r="F32" s="10"/>
      <c r="G32" s="10"/>
    </row>
    <row r="34" spans="1:2" ht="17" customHeight="1" x14ac:dyDescent="0.3">
      <c r="A34" t="s">
        <v>53</v>
      </c>
      <c r="B34" t="s">
        <v>54</v>
      </c>
    </row>
    <row r="35" spans="1:2" ht="17" customHeight="1" x14ac:dyDescent="0.3">
      <c r="A35" t="s">
        <v>55</v>
      </c>
      <c r="B35" t="s">
        <v>54</v>
      </c>
    </row>
    <row r="36" spans="1:2" ht="17" customHeight="1" x14ac:dyDescent="0.3">
      <c r="A36" t="s">
        <v>56</v>
      </c>
      <c r="B36" t="s">
        <v>54</v>
      </c>
    </row>
    <row r="37" spans="1:2" ht="17" customHeight="1" x14ac:dyDescent="0.3">
      <c r="A37" t="s">
        <v>57</v>
      </c>
      <c r="B37" t="s">
        <v>54</v>
      </c>
    </row>
    <row r="38" spans="1:2" ht="17" customHeight="1" x14ac:dyDescent="0.3">
      <c r="A38" t="s">
        <v>58</v>
      </c>
      <c r="B38" t="s">
        <v>54</v>
      </c>
    </row>
    <row r="39" spans="1:2" ht="17" customHeight="1" x14ac:dyDescent="0.3"/>
    <row r="40" spans="1:2" ht="17" customHeight="1" x14ac:dyDescent="0.3">
      <c r="A40" t="s">
        <v>59</v>
      </c>
      <c r="B40" t="s">
        <v>54</v>
      </c>
    </row>
    <row r="41" spans="1:2" ht="17" customHeight="1" x14ac:dyDescent="0.3">
      <c r="A41" t="s">
        <v>60</v>
      </c>
      <c r="B41" t="s">
        <v>54</v>
      </c>
    </row>
    <row r="42" spans="1:2" ht="17" customHeight="1" x14ac:dyDescent="0.3">
      <c r="A42" t="s">
        <v>61</v>
      </c>
      <c r="B42" t="s">
        <v>54</v>
      </c>
    </row>
  </sheetData>
  <mergeCells count="24">
    <mergeCell ref="A2:B2"/>
    <mergeCell ref="A3:B3"/>
    <mergeCell ref="A1:B1"/>
    <mergeCell ref="A8:B8"/>
    <mergeCell ref="A12:B12"/>
    <mergeCell ref="A13:B13"/>
    <mergeCell ref="A4:B4"/>
    <mergeCell ref="A5:B5"/>
    <mergeCell ref="A6:B6"/>
    <mergeCell ref="A7:B7"/>
    <mergeCell ref="A20:B20"/>
    <mergeCell ref="A31:B31"/>
    <mergeCell ref="A32:B32"/>
    <mergeCell ref="A9:B9"/>
    <mergeCell ref="A10:B10"/>
    <mergeCell ref="A27:B27"/>
    <mergeCell ref="A28:B28"/>
    <mergeCell ref="A29:B29"/>
    <mergeCell ref="A30:B30"/>
    <mergeCell ref="A21:B21"/>
    <mergeCell ref="A14:B14"/>
    <mergeCell ref="A19:B19"/>
    <mergeCell ref="A17:B17"/>
    <mergeCell ref="A18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4</vt:i4>
      </vt:variant>
    </vt:vector>
  </HeadingPairs>
  <TitlesOfParts>
    <vt:vector size="5" baseType="lpstr">
      <vt:lpstr>Table 1</vt:lpstr>
      <vt:lpstr>'Table 1'!_Hlk503781661</vt:lpstr>
      <vt:lpstr>'Table 1'!_Hlk503781952</vt:lpstr>
      <vt:lpstr>'Table 1'!_Hlk95473789</vt:lpstr>
      <vt:lpstr>'Table 1'!_Toc490045775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Määräluettelo.xls</dc:title>
  <dc:creator>leevi.kettunen</dc:creator>
  <cp:lastModifiedBy>Aimo Korpi</cp:lastModifiedBy>
  <dcterms:created xsi:type="dcterms:W3CDTF">2025-08-08T06:20:53Z</dcterms:created>
  <dcterms:modified xsi:type="dcterms:W3CDTF">2025-08-12T09:59:10Z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2023-08-08T00:00:00Z</vt:filetime>
  </property>
  <property fmtid="{D5CDD505-2E9C-101B-9397-08002B2CF9AE}" pid="3" name="LastSaved">
    <vt:filetime>2025-08-08T00:00:00Z</vt:filetime>
  </property>
  <property fmtid="{D5CDD505-2E9C-101B-9397-08002B2CF9AE}" pid="4" name="Producer">
    <vt:lpwstr>Microsoft: Print To PDF</vt:lpwstr>
  </property>
</Properties>
</file>